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<sst xmlns="http://schemas.openxmlformats.org/spreadsheetml/2006/main" count="154" uniqueCount="129">
  <si>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</si>
  <si>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</si>
  <si>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</si>
  <si>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</si>
  <si>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</si>
  <si>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</si>
  <si>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</si>
  <si>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</si>
  <si>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</si>
  <si>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</si>
  <si>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</si>
  <si>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</si>
  <si>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</si>
  <si>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</si>
  <si>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</si>
  <si>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</si>
  <si>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</si>
  <si>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</si>
  <si>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</si>
  <si>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</si>
  <si>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</si>
  <si>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</si>
  <si>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</si>
  <si>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</si>
  <si>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</si>
  <si>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</si>
  <si>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</si>
  <si>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</si>
  <si>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</si>
  <si>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</si>
  <si>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</si>
  <si>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</si>
  <si>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</si>
  <si>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</si>
  <si>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</si>
  <si>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</si>
  <si>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</si>
  <si>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</si>
  <si>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</si>
  <si>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</si>
  <si>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</si>
  <si>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</si>
  <si>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</si>
  <si>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</si>
  <si>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</si>
  <si>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</si>
  <si>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</si>
  <si>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</si>
  <si>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</si>
  <si>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</si>
  <si>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</si>
  <si>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</si>
  <si>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</si>
  <si>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</si>
  <si>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</si>
  <si>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</si>
  <si>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</si>
  <si>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</si>
  <si>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</si>
  <si>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</si>
  <si>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</si>
  <si>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</si>
  <si>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</si>
  <si>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</si>
  <si>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</si>
  <si>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</si>
  <si>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</si>
  <si>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</si>
  <si>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</si>
  <si>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</si>
  <si>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</si>
  <si>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</si>
  <si>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</si>
  <si>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</si>
  <si>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</si>
  <si>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</si>
  <si>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</si>
  <si>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</si>
  <si>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</si>
  <si>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</si>
  <si>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</si>
  <si>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</si>
  <si>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</si>
  <si>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</si>
  <si>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</si>
  <si>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</si>
  <si>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</si>
  <si>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</si>
  <si>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</si>
  <si>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</si>
  <si>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</si>
  <si>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</si>
  <si>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</si>
  <si>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</si>
  <si>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</si>
  <si>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</si>
  <si>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</si>
  <si>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</si>
  <si>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</si>
  <si>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</si>
  <si>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</si>
  <si>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</si>
  <si>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</si>
  <si>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</si>
  <si>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</si>
  <si>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</si>
  <si>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</si>
  <si>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</si>
  <si>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</si>
  <si>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</si>
  <si>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</si>
  <si>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</si>
  <si>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</si>
  <si>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</si>
  <si>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</si>
  <si>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</si>
  <si>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</si>
  <si>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</si>
  <si>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</si>
  <si>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Деснянський районний суд м.Чернігова</t>
  </si>
  <si>
    <t>14038. Чернігівська область.м. Чернігів</t>
  </si>
  <si>
    <t>пр-т Перемоги</t>
  </si>
  <si>
    <t/>
  </si>
  <si>
    <t>М.М. Кузюра</t>
  </si>
  <si>
    <t>О.Г. Лебедєв</t>
  </si>
  <si>
    <t>(04622) 3-16-15</t>
  </si>
  <si>
    <t>(04622) 3-31-81</t>
  </si>
  <si>
    <t>inbox@ds.cn.court.gov.ua</t>
  </si>
  <si>
    <t>5 січня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</si>
</sst>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141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&amp;L078C75B8&amp;C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6722</v>
      </c>
      <c r="D6" s="96">
        <f>SUM(D7,D10,D13,D14,D15,D21,D24,D25,D18,D19,D20)</f>
        <v>5319946.38</v>
      </c>
      <c r="E6" s="96">
        <f>SUM(E7,E10,E13,E14,E15,E21,E24,E25,E18,E19,E20)</f>
        <v>5806</v>
      </c>
      <c r="F6" s="96">
        <f>SUM(F7,F10,F13,F14,F15,F21,F24,F25,F18,F19,F20)</f>
        <v>6372274.31</v>
      </c>
      <c r="G6" s="96">
        <f>SUM(G7,G10,G13,G14,G15,G21,G24,G25,G18,G19,G20)</f>
        <v>156</v>
      </c>
      <c r="H6" s="96">
        <f>SUM(H7,H10,H13,H14,H15,H21,H24,H25,H18,H19,H20)</f>
        <v>176848.13999999998</v>
      </c>
      <c r="I6" s="96">
        <f>SUM(I7,I10,I13,I14,I15,I21,I24,I25,I18,I19,I20)</f>
        <v>507</v>
      </c>
      <c r="J6" s="96">
        <f>SUM(J7,J10,J13,J14,J15,J21,J24,J25,J18,J19,J20)</f>
        <v>423518.77</v>
      </c>
      <c r="K6" s="96">
        <f>SUM(K7,K10,K13,K14,K15,K21,K24,K25,K18,K19,K20)</f>
        <v>269</v>
      </c>
      <c r="L6" s="96">
        <f>SUM(L7,L10,L13,L14,L15,L21,L24,L25,L18,L19,L20)</f>
        <v>190463.53</v>
      </c>
    </row>
    <row r="7" spans="1:12" ht="16.5" customHeight="1">
      <c r="A7" s="87">
        <v>2</v>
      </c>
      <c r="B7" s="90" t="s">
        <v>74</v>
      </c>
      <c r="C7" s="97">
        <v>1197</v>
      </c>
      <c r="D7" s="97">
        <v>2918059.38</v>
      </c>
      <c r="E7" s="97">
        <v>902</v>
      </c>
      <c r="F7" s="97">
        <v>2670809.56</v>
      </c>
      <c r="G7" s="97">
        <v>56</v>
      </c>
      <c r="H7" s="97">
        <v>112487.24</v>
      </c>
      <c r="I7" s="97">
        <v>217</v>
      </c>
      <c r="J7" s="97">
        <v>236639.06</v>
      </c>
      <c r="K7" s="97">
        <v>28</v>
      </c>
      <c r="L7" s="97">
        <v>29520.53</v>
      </c>
    </row>
    <row r="8" spans="1:12" ht="16.5" customHeight="1">
      <c r="A8" s="87">
        <v>3</v>
      </c>
      <c r="B8" s="91" t="s">
        <v>75</v>
      </c>
      <c r="C8" s="97">
        <v>791</v>
      </c>
      <c r="D8" s="97">
        <v>2257048.01</v>
      </c>
      <c r="E8" s="97">
        <v>651</v>
      </c>
      <c r="F8" s="97">
        <v>2205437.51</v>
      </c>
      <c r="G8" s="97">
        <v>27</v>
      </c>
      <c r="H8" s="97">
        <v>47670.68</v>
      </c>
      <c r="I8" s="97">
        <v>113</v>
      </c>
      <c r="J8" s="97">
        <v>123288.79</v>
      </c>
      <c r="K8" s="97"/>
      <c r="L8" s="97"/>
    </row>
    <row r="9" spans="1:12" ht="16.5" customHeight="1">
      <c r="A9" s="87">
        <v>4</v>
      </c>
      <c r="B9" s="91" t="s">
        <v>76</v>
      </c>
      <c r="C9" s="97">
        <v>406</v>
      </c>
      <c r="D9" s="97">
        <v>661011.37</v>
      </c>
      <c r="E9" s="97">
        <v>251</v>
      </c>
      <c r="F9" s="97">
        <v>465372.05</v>
      </c>
      <c r="G9" s="97">
        <v>29</v>
      </c>
      <c r="H9" s="97">
        <v>64816.56</v>
      </c>
      <c r="I9" s="97">
        <v>104</v>
      </c>
      <c r="J9" s="97">
        <v>113350.27</v>
      </c>
      <c r="K9" s="97">
        <v>28</v>
      </c>
      <c r="L9" s="97">
        <v>29520.53</v>
      </c>
    </row>
    <row r="10" spans="1:12" ht="19.5" customHeight="1">
      <c r="A10" s="87">
        <v>5</v>
      </c>
      <c r="B10" s="90" t="s">
        <v>77</v>
      </c>
      <c r="C10" s="97">
        <v>1006</v>
      </c>
      <c r="D10" s="97">
        <v>978370</v>
      </c>
      <c r="E10" s="97">
        <v>670</v>
      </c>
      <c r="F10" s="97">
        <v>1589579.31</v>
      </c>
      <c r="G10" s="97">
        <v>39</v>
      </c>
      <c r="H10" s="97">
        <v>38641.6</v>
      </c>
      <c r="I10" s="97">
        <v>149</v>
      </c>
      <c r="J10" s="97">
        <v>141647.71</v>
      </c>
      <c r="K10" s="97">
        <v>152</v>
      </c>
      <c r="L10" s="97">
        <v>138016</v>
      </c>
    </row>
    <row r="11" spans="1:12" ht="19.5" customHeight="1">
      <c r="A11" s="87">
        <v>6</v>
      </c>
      <c r="B11" s="91" t="s">
        <v>78</v>
      </c>
      <c r="C11" s="97">
        <v>47</v>
      </c>
      <c r="D11" s="97">
        <v>106690</v>
      </c>
      <c r="E11" s="97">
        <v>20</v>
      </c>
      <c r="F11" s="97">
        <v>64004.55</v>
      </c>
      <c r="G11" s="97">
        <v>4</v>
      </c>
      <c r="H11" s="97">
        <v>13620</v>
      </c>
      <c r="I11" s="97">
        <v>25</v>
      </c>
      <c r="J11" s="97">
        <v>28036.08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959</v>
      </c>
      <c r="D12" s="97">
        <v>871680</v>
      </c>
      <c r="E12" s="97">
        <v>650</v>
      </c>
      <c r="F12" s="97">
        <v>1525574.76</v>
      </c>
      <c r="G12" s="97">
        <v>35</v>
      </c>
      <c r="H12" s="97">
        <v>25021.6</v>
      </c>
      <c r="I12" s="97">
        <v>124</v>
      </c>
      <c r="J12" s="97">
        <v>113611.63</v>
      </c>
      <c r="K12" s="97">
        <v>152</v>
      </c>
      <c r="L12" s="97">
        <v>138016</v>
      </c>
    </row>
    <row r="13" spans="1:12" ht="15" customHeight="1">
      <c r="A13" s="87">
        <v>8</v>
      </c>
      <c r="B13" s="90" t="s">
        <v>18</v>
      </c>
      <c r="C13" s="97">
        <v>463</v>
      </c>
      <c r="D13" s="97">
        <v>420404</v>
      </c>
      <c r="E13" s="97">
        <v>403</v>
      </c>
      <c r="F13" s="97">
        <v>362899.1</v>
      </c>
      <c r="G13" s="97">
        <v>43</v>
      </c>
      <c r="H13" s="97">
        <v>21212.9</v>
      </c>
      <c r="I13" s="97">
        <v>21</v>
      </c>
      <c r="J13" s="97">
        <v>18025.6</v>
      </c>
      <c r="K13" s="97"/>
      <c r="L13" s="97"/>
    </row>
    <row r="14" spans="1:12" ht="15.75" customHeight="1">
      <c r="A14" s="87">
        <v>9</v>
      </c>
      <c r="B14" s="90" t="s">
        <v>19</v>
      </c>
      <c r="C14" s="97">
        <v>6</v>
      </c>
      <c r="D14" s="97">
        <v>5448</v>
      </c>
      <c r="E14" s="97">
        <v>5</v>
      </c>
      <c r="F14" s="97">
        <v>4540</v>
      </c>
      <c r="G14" s="97"/>
      <c r="H14" s="97"/>
      <c r="I14" s="97"/>
      <c r="J14" s="97"/>
      <c r="K14" s="97">
        <v>1</v>
      </c>
      <c r="L14" s="97">
        <v>908</v>
      </c>
    </row>
    <row r="15" spans="1:12" ht="123" customHeight="1">
      <c r="A15" s="87">
        <v>10</v>
      </c>
      <c r="B15" s="90" t="s">
        <v>103</v>
      </c>
      <c r="C15" s="97">
        <v>371</v>
      </c>
      <c r="D15" s="97">
        <v>176606</v>
      </c>
      <c r="E15" s="97">
        <v>366</v>
      </c>
      <c r="F15" s="97">
        <v>176315.4</v>
      </c>
      <c r="G15" s="97">
        <v>2</v>
      </c>
      <c r="H15" s="97">
        <v>908</v>
      </c>
      <c r="I15" s="97"/>
      <c r="J15" s="97"/>
      <c r="K15" s="97">
        <v>3</v>
      </c>
      <c r="L15" s="97">
        <v>2724</v>
      </c>
    </row>
    <row r="16" spans="1:12" ht="21" customHeight="1">
      <c r="A16" s="87">
        <v>11</v>
      </c>
      <c r="B16" s="91" t="s">
        <v>78</v>
      </c>
      <c r="C16" s="97">
        <v>12</v>
      </c>
      <c r="D16" s="97">
        <v>13620</v>
      </c>
      <c r="E16" s="97">
        <v>10</v>
      </c>
      <c r="F16" s="97">
        <v>8633.5</v>
      </c>
      <c r="G16" s="97"/>
      <c r="H16" s="97"/>
      <c r="I16" s="97"/>
      <c r="J16" s="97"/>
      <c r="K16" s="97">
        <v>2</v>
      </c>
      <c r="L16" s="97">
        <v>2270</v>
      </c>
    </row>
    <row r="17" spans="1:12" ht="21" customHeight="1">
      <c r="A17" s="87">
        <v>12</v>
      </c>
      <c r="B17" s="91" t="s">
        <v>79</v>
      </c>
      <c r="C17" s="97">
        <v>359</v>
      </c>
      <c r="D17" s="97">
        <v>162986</v>
      </c>
      <c r="E17" s="97">
        <v>356</v>
      </c>
      <c r="F17" s="97">
        <v>167681.9</v>
      </c>
      <c r="G17" s="97">
        <v>2</v>
      </c>
      <c r="H17" s="97">
        <v>908</v>
      </c>
      <c r="I17" s="97"/>
      <c r="J17" s="97"/>
      <c r="K17" s="97">
        <v>1</v>
      </c>
      <c r="L17" s="97">
        <v>454</v>
      </c>
    </row>
    <row r="18" spans="1:12" ht="21" customHeight="1">
      <c r="A18" s="87">
        <v>13</v>
      </c>
      <c r="B18" s="99" t="s">
        <v>104</v>
      </c>
      <c r="C18" s="97">
        <v>3542</v>
      </c>
      <c r="D18" s="97">
        <v>804261</v>
      </c>
      <c r="E18" s="97">
        <v>3323</v>
      </c>
      <c r="F18" s="97">
        <v>1549945.8</v>
      </c>
      <c r="G18" s="97">
        <v>16</v>
      </c>
      <c r="H18" s="97">
        <v>3598.4</v>
      </c>
      <c r="I18" s="97">
        <v>120</v>
      </c>
      <c r="J18" s="97">
        <v>27206.4</v>
      </c>
      <c r="K18" s="97">
        <v>85</v>
      </c>
      <c r="L18" s="97">
        <v>19295</v>
      </c>
    </row>
    <row r="19" spans="1:12" ht="21" customHeight="1">
      <c r="A19" s="87">
        <v>14</v>
      </c>
      <c r="B19" s="99" t="s">
        <v>105</v>
      </c>
      <c r="C19" s="97">
        <v>136</v>
      </c>
      <c r="D19" s="97">
        <v>15436</v>
      </c>
      <c r="E19" s="97">
        <v>136</v>
      </c>
      <c r="F19" s="97">
        <v>17277.14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</v>
      </c>
      <c r="D24" s="97">
        <v>1362</v>
      </c>
      <c r="E24" s="97">
        <v>1</v>
      </c>
      <c r="F24" s="97">
        <v>908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72</v>
      </c>
      <c r="D39" s="96">
        <f>SUM(D40,D47,D48,D49)</f>
        <v>65149</v>
      </c>
      <c r="E39" s="96">
        <f>SUM(E40,E47,E48,E49)</f>
        <v>69</v>
      </c>
      <c r="F39" s="96">
        <f>SUM(F40,F47,F48,F49)</f>
        <v>37182.6</v>
      </c>
      <c r="G39" s="96">
        <f>SUM(G40,G47,G48,G49)</f>
        <v>3</v>
      </c>
      <c r="H39" s="96">
        <f>SUM(H40,H47,H48,H49)</f>
        <v>1328.4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908</v>
      </c>
    </row>
    <row r="40" spans="1:12" ht="24" customHeight="1">
      <c r="A40" s="87">
        <v>35</v>
      </c>
      <c r="B40" s="90" t="s">
        <v>85</v>
      </c>
      <c r="C40" s="97">
        <f>SUM(C41,C44)</f>
        <v>65</v>
      </c>
      <c r="D40" s="97">
        <f>SUM(D41,D44)</f>
        <v>60382</v>
      </c>
      <c r="E40" s="97">
        <f>SUM(E41,E44)</f>
        <v>62</v>
      </c>
      <c r="F40" s="97">
        <f>SUM(F41,F44)</f>
        <v>34458.6</v>
      </c>
      <c r="G40" s="97">
        <f>SUM(G41,G44)</f>
        <v>3</v>
      </c>
      <c r="H40" s="97">
        <f>SUM(H41,H44)</f>
        <v>1328.4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908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908</v>
      </c>
      <c r="E41" s="97">
        <v>1</v>
      </c>
      <c r="F41" s="97">
        <v>908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908</v>
      </c>
      <c r="E43" s="97">
        <v>1</v>
      </c>
      <c r="F43" s="97">
        <v>908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64</v>
      </c>
      <c r="D44" s="97">
        <v>59474</v>
      </c>
      <c r="E44" s="97">
        <v>61</v>
      </c>
      <c r="F44" s="97">
        <v>33550.6</v>
      </c>
      <c r="G44" s="97">
        <v>3</v>
      </c>
      <c r="H44" s="97">
        <v>1328.4</v>
      </c>
      <c r="I44" s="97"/>
      <c r="J44" s="97"/>
      <c r="K44" s="97">
        <v>1</v>
      </c>
      <c r="L44" s="97">
        <v>908</v>
      </c>
    </row>
    <row r="45" spans="1:12" ht="30" customHeight="1">
      <c r="A45" s="87">
        <v>40</v>
      </c>
      <c r="B45" s="91" t="s">
        <v>89</v>
      </c>
      <c r="C45" s="97">
        <v>1</v>
      </c>
      <c r="D45" s="97">
        <v>2270</v>
      </c>
      <c r="E45" s="97">
        <v>1</v>
      </c>
      <c r="F45" s="97">
        <v>454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63</v>
      </c>
      <c r="D46" s="97">
        <v>57204</v>
      </c>
      <c r="E46" s="97">
        <v>60</v>
      </c>
      <c r="F46" s="97">
        <v>33096.6</v>
      </c>
      <c r="G46" s="97">
        <v>3</v>
      </c>
      <c r="H46" s="97">
        <v>1328.4</v>
      </c>
      <c r="I46" s="97"/>
      <c r="J46" s="97"/>
      <c r="K46" s="97">
        <v>1</v>
      </c>
      <c r="L46" s="97">
        <v>908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7</v>
      </c>
      <c r="D49" s="97">
        <v>4767</v>
      </c>
      <c r="E49" s="97">
        <v>7</v>
      </c>
      <c r="F49" s="97">
        <v>2724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1551</v>
      </c>
      <c r="D55" s="96">
        <v>704154</v>
      </c>
      <c r="E55" s="96">
        <v>667</v>
      </c>
      <c r="F55" s="96">
        <v>303272</v>
      </c>
      <c r="G55" s="96"/>
      <c r="H55" s="96"/>
      <c r="I55" s="96">
        <v>1512</v>
      </c>
      <c r="J55" s="96">
        <v>686448</v>
      </c>
      <c r="K55" s="97">
        <v>39</v>
      </c>
      <c r="L55" s="96">
        <v>17706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8345</v>
      </c>
      <c r="D56" s="96">
        <f t="shared" si="0"/>
        <v>6089249.38</v>
      </c>
      <c r="E56" s="96">
        <f t="shared" si="0"/>
        <v>6542</v>
      </c>
      <c r="F56" s="96">
        <f t="shared" si="0"/>
        <v>6712728.909999999</v>
      </c>
      <c r="G56" s="96">
        <f t="shared" si="0"/>
        <v>159</v>
      </c>
      <c r="H56" s="96">
        <f t="shared" si="0"/>
        <v>178176.53999999998</v>
      </c>
      <c r="I56" s="96">
        <f t="shared" si="0"/>
        <v>2019</v>
      </c>
      <c r="J56" s="96">
        <f t="shared" si="0"/>
        <v>1109966.77</v>
      </c>
      <c r="K56" s="96">
        <f t="shared" si="0"/>
        <v>309</v>
      </c>
      <c r="L56" s="96">
        <f t="shared" si="0"/>
        <v>209077.53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&amp;L078C75B8&amp;CФорма № 10, Підрозділ: Деснянський районний суд м.Чернігова,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309</v>
      </c>
      <c r="F4" s="93">
        <f>SUM(F5:F25)</f>
        <v>209077.53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908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1908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252</v>
      </c>
      <c r="F7" s="95">
        <v>174524.53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3816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908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15</v>
      </c>
      <c r="F13" s="95">
        <v>8172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17</v>
      </c>
      <c r="F16" s="95">
        <v>7718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13</v>
      </c>
      <c r="F17" s="95">
        <v>6583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>
        <v>2</v>
      </c>
      <c r="F19" s="95">
        <v>1816</v>
      </c>
    </row>
    <row r="20" spans="1:6" ht="21" customHeight="1">
      <c r="A20" s="67">
        <v>17</v>
      </c>
      <c r="B20" s="142" t="s">
        <v>95</v>
      </c>
      <c r="C20" s="143"/>
      <c r="D20" s="144"/>
      <c r="E20" s="94">
        <v>2</v>
      </c>
      <c r="F20" s="95">
        <v>2270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454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&amp;L078C75B8&amp;CФорма № 10, Підрозділ: Деснянський районний суд м.Чернігова,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2022-07-22T10:14:07Z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10_00750_4.2021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078C75B8</vt:lpwstr>
  </property>
  <property fmtid="{D5CDD505-2E9C-101B-9397-08002B2CF9AE}" pid="10" name="Підрозд">
    <vt:lpwstr>Деснянський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1013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