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<sst xmlns="http://schemas.openxmlformats.org/spreadsheetml/2006/main" count="154" uniqueCount="126">
  <si>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</si>
  <si>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</si>
  <si>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</si>
  <si>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</si>
  <si>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</si>
  <si>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</si>
  <si>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</si>
  <si>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</si>
  <si>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</si>
  <si>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</si>
  <si>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</si>
  <si>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</si>
  <si>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</si>
  <si>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</si>
  <si>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</si>
  <si>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</si>
  <si>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</si>
  <si>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</si>
  <si>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</si>
  <si>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</si>
  <si>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</si>
  <si>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</si>
  <si>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</si>
  <si>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</si>
  <si>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</si>
  <si>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</si>
  <si>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</si>
  <si>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</si>
  <si>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</si>
  <si>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</si>
  <si>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</si>
  <si>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</si>
  <si>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</si>
  <si>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</si>
  <si>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</si>
  <si>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</si>
  <si>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</si>
  <si>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</si>
  <si>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</si>
  <si>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</si>
  <si>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</si>
  <si>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</si>
  <si>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</si>
  <si>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</si>
  <si>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</si>
  <si>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</si>
  <si>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</si>
  <si>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</si>
  <si>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</si>
  <si>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</si>
  <si>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</si>
  <si>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</si>
  <si>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</si>
  <si>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</si>
  <si>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</si>
  <si>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</si>
  <si>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</si>
  <si>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</si>
  <si>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</si>
  <si>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</si>
  <si>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</si>
  <si>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</si>
  <si>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</si>
  <si>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</si>
  <si>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</si>
  <si>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</si>
  <si>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</si>
  <si>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</si>
  <si>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</si>
  <si>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</si>
  <si>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</si>
  <si>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</si>
  <si>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</si>
  <si>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</si>
  <si>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</si>
  <si>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</si>
  <si>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</si>
  <si>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</si>
  <si>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</si>
  <si>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</si>
  <si>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</si>
  <si>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</si>
  <si>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</si>
  <si>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</si>
  <si>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</si>
  <si>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</si>
  <si>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</si>
  <si>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</si>
  <si>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</si>
  <si>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</si>
  <si>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</si>
  <si>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</si>
  <si>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</si>
  <si>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</si>
  <si>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</si>
  <si>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</si>
  <si>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</si>
  <si>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</si>
  <si>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</si>
  <si>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</si>
  <si>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</si>
  <si>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</si>
  <si>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</si>
  <si>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</si>
  <si>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</si>
  <si>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</si>
  <si>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</si>
  <si>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</si>
  <si>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</si>
  <si>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</si>
  <si>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</si>
  <si>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</si>
  <si>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</si>
  <si>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</si>
  <si>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</si>
  <si>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</si>
  <si>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</si>
  <si>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</si>
  <si>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</si>
  <si>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Деснянський районний суд м.Чернігова</t>
  </si>
  <si>
    <t>14038. Чернігівська область.м. Чернігів</t>
  </si>
  <si>
    <t>пр-т Перемоги</t>
  </si>
  <si>
    <t/>
  </si>
  <si>
    <t>М.М. Кузюра</t>
  </si>
  <si>
    <t>Д.Р. Ковтун</t>
  </si>
  <si>
    <t>5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</si>
</sst>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141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&amp;L8564859C&amp;C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1163</v>
      </c>
      <c r="D6" s="96">
        <f>SUM(D7,D10,D13,D14,D15,D21,D24,D25,D18,D19,D20)</f>
        <v>970270.8500000001</v>
      </c>
      <c r="E6" s="96">
        <f>SUM(E7,E10,E13,E14,E15,E21,E24,E25,E18,E19,E20)</f>
        <v>1000</v>
      </c>
      <c r="F6" s="96">
        <f>SUM(F7,F10,F13,F14,F15,F21,F24,F25,F18,F19,F20)</f>
        <v>791588.0600000009</v>
      </c>
      <c r="G6" s="96">
        <f>SUM(G7,G10,G13,G14,G15,G21,G24,G25,G18,G19,G20)</f>
        <v>38</v>
      </c>
      <c r="H6" s="96">
        <f>SUM(H7,H10,H13,H14,H15,H21,H24,H25,H18,H19,H20)</f>
        <v>29845.11</v>
      </c>
      <c r="I6" s="96">
        <f>SUM(I7,I10,I13,I14,I15,I21,I24,I25,I18,I19,I20)</f>
        <v>111</v>
      </c>
      <c r="J6" s="96">
        <f>SUM(J7,J10,J13,J14,J15,J21,J24,J25,J18,J19,J20)</f>
        <v>84399.36</v>
      </c>
      <c r="K6" s="96">
        <f>SUM(K7,K10,K13,K14,K15,K21,K24,K25,K18,K19,K20)</f>
        <v>25</v>
      </c>
      <c r="L6" s="96">
        <f>SUM(L7,L10,L13,L14,L15,L21,L24,L25,L18,L19,L20)</f>
        <v>19599.9</v>
      </c>
    </row>
    <row r="7" spans="1:12" ht="16.5" customHeight="1">
      <c r="A7" s="87">
        <v>2</v>
      </c>
      <c r="B7" s="90" t="s">
        <v>74</v>
      </c>
      <c r="C7" s="97">
        <v>169</v>
      </c>
      <c r="D7" s="97">
        <v>400137.05</v>
      </c>
      <c r="E7" s="97">
        <v>136</v>
      </c>
      <c r="F7" s="97">
        <v>324737.62</v>
      </c>
      <c r="G7" s="97">
        <v>7</v>
      </c>
      <c r="H7" s="97">
        <v>9610.71</v>
      </c>
      <c r="I7" s="97">
        <v>25</v>
      </c>
      <c r="J7" s="97">
        <v>28394.77</v>
      </c>
      <c r="K7" s="97">
        <v>2</v>
      </c>
      <c r="L7" s="97">
        <v>3473.4</v>
      </c>
    </row>
    <row r="8" spans="1:12" ht="16.5" customHeight="1">
      <c r="A8" s="87">
        <v>3</v>
      </c>
      <c r="B8" s="91" t="s">
        <v>75</v>
      </c>
      <c r="C8" s="97">
        <v>118</v>
      </c>
      <c r="D8" s="97">
        <v>322674.35</v>
      </c>
      <c r="E8" s="97">
        <v>99</v>
      </c>
      <c r="F8" s="97">
        <v>257213.67</v>
      </c>
      <c r="G8" s="97">
        <v>4</v>
      </c>
      <c r="H8" s="97">
        <v>6200.06</v>
      </c>
      <c r="I8" s="97">
        <v>15</v>
      </c>
      <c r="J8" s="97">
        <v>17979.23</v>
      </c>
      <c r="K8" s="97">
        <v>1</v>
      </c>
      <c r="L8" s="97">
        <v>2481</v>
      </c>
    </row>
    <row r="9" spans="1:12" ht="16.5" customHeight="1">
      <c r="A9" s="87">
        <v>4</v>
      </c>
      <c r="B9" s="91" t="s">
        <v>76</v>
      </c>
      <c r="C9" s="97">
        <v>51</v>
      </c>
      <c r="D9" s="97">
        <v>77462.7</v>
      </c>
      <c r="E9" s="97">
        <v>37</v>
      </c>
      <c r="F9" s="97">
        <v>67523.95</v>
      </c>
      <c r="G9" s="97">
        <v>3</v>
      </c>
      <c r="H9" s="97">
        <v>3410.65</v>
      </c>
      <c r="I9" s="97">
        <v>10</v>
      </c>
      <c r="J9" s="97">
        <v>10415.54</v>
      </c>
      <c r="K9" s="97">
        <v>1</v>
      </c>
      <c r="L9" s="97">
        <v>992.4</v>
      </c>
    </row>
    <row r="10" spans="1:12" ht="19.5" customHeight="1">
      <c r="A10" s="87">
        <v>5</v>
      </c>
      <c r="B10" s="90" t="s">
        <v>77</v>
      </c>
      <c r="C10" s="97">
        <v>219</v>
      </c>
      <c r="D10" s="97">
        <v>238175.999999999</v>
      </c>
      <c r="E10" s="97">
        <v>163</v>
      </c>
      <c r="F10" s="97">
        <v>172639.25</v>
      </c>
      <c r="G10" s="97">
        <v>9</v>
      </c>
      <c r="H10" s="97">
        <v>6577.2</v>
      </c>
      <c r="I10" s="97">
        <v>36</v>
      </c>
      <c r="J10" s="97">
        <v>38506.39</v>
      </c>
      <c r="K10" s="97">
        <v>13</v>
      </c>
      <c r="L10" s="97">
        <v>12901.2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34734</v>
      </c>
      <c r="E11" s="97">
        <v>6</v>
      </c>
      <c r="F11" s="97">
        <v>9998.43</v>
      </c>
      <c r="G11" s="97">
        <v>2</v>
      </c>
      <c r="H11" s="97">
        <v>2692</v>
      </c>
      <c r="I11" s="97">
        <v>6</v>
      </c>
      <c r="J11" s="97">
        <v>8678.4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205</v>
      </c>
      <c r="D12" s="97">
        <v>203441.999999999</v>
      </c>
      <c r="E12" s="97">
        <v>157</v>
      </c>
      <c r="F12" s="97">
        <v>162640.82</v>
      </c>
      <c r="G12" s="97">
        <v>7</v>
      </c>
      <c r="H12" s="97">
        <v>3885.2</v>
      </c>
      <c r="I12" s="97">
        <v>30</v>
      </c>
      <c r="J12" s="97">
        <v>29827.99</v>
      </c>
      <c r="K12" s="97">
        <v>13</v>
      </c>
      <c r="L12" s="97">
        <v>12901.2</v>
      </c>
    </row>
    <row r="13" spans="1:12" ht="15" customHeight="1">
      <c r="A13" s="87">
        <v>8</v>
      </c>
      <c r="B13" s="90" t="s">
        <v>18</v>
      </c>
      <c r="C13" s="97">
        <v>156</v>
      </c>
      <c r="D13" s="97">
        <v>154814.4</v>
      </c>
      <c r="E13" s="97">
        <v>134</v>
      </c>
      <c r="F13" s="97">
        <v>131687.85</v>
      </c>
      <c r="G13" s="97">
        <v>19</v>
      </c>
      <c r="H13" s="97">
        <v>11571.2</v>
      </c>
      <c r="I13" s="97">
        <v>8</v>
      </c>
      <c r="J13" s="97">
        <v>7105.4</v>
      </c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95</v>
      </c>
      <c r="D15" s="97">
        <v>51604.8</v>
      </c>
      <c r="E15" s="97">
        <v>94</v>
      </c>
      <c r="F15" s="97">
        <v>49399.0499999999</v>
      </c>
      <c r="G15" s="97">
        <v>2</v>
      </c>
      <c r="H15" s="97">
        <v>1859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6</v>
      </c>
      <c r="D16" s="97">
        <v>7443</v>
      </c>
      <c r="E16" s="97">
        <v>6</v>
      </c>
      <c r="F16" s="97">
        <v>4853.95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89</v>
      </c>
      <c r="D17" s="97">
        <v>44161.8</v>
      </c>
      <c r="E17" s="97">
        <v>88</v>
      </c>
      <c r="F17" s="97">
        <v>44545.1</v>
      </c>
      <c r="G17" s="97">
        <v>2</v>
      </c>
      <c r="H17" s="97">
        <v>1859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481</v>
      </c>
      <c r="D18" s="97">
        <v>119336.100000001</v>
      </c>
      <c r="E18" s="97">
        <v>430</v>
      </c>
      <c r="F18" s="97">
        <v>102678.400000001</v>
      </c>
      <c r="G18" s="97">
        <v>1</v>
      </c>
      <c r="H18" s="97">
        <v>227</v>
      </c>
      <c r="I18" s="97">
        <v>42</v>
      </c>
      <c r="J18" s="97">
        <v>10392.8</v>
      </c>
      <c r="K18" s="97">
        <v>9</v>
      </c>
      <c r="L18" s="97">
        <v>2232.9</v>
      </c>
    </row>
    <row r="19" spans="1:12" ht="21" customHeight="1">
      <c r="A19" s="87">
        <v>14</v>
      </c>
      <c r="B19" s="99" t="s">
        <v>105</v>
      </c>
      <c r="C19" s="97">
        <v>42</v>
      </c>
      <c r="D19" s="97">
        <v>5210.1</v>
      </c>
      <c r="E19" s="97">
        <v>42</v>
      </c>
      <c r="F19" s="97">
        <v>7964.89000000001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992.4</v>
      </c>
      <c r="E21" s="97">
        <f>SUM(E22:E23)</f>
        <v>1</v>
      </c>
      <c r="F21" s="97">
        <f>SUM(F22:F23)</f>
        <v>2481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992.4</v>
      </c>
      <c r="E22" s="97">
        <v>1</v>
      </c>
      <c r="F22" s="97">
        <v>2481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19</v>
      </c>
      <c r="D39" s="96">
        <f>SUM(D40,D47,D48,D49)</f>
        <v>20344.2</v>
      </c>
      <c r="E39" s="96">
        <f>SUM(E40,E47,E48,E49)</f>
        <v>19</v>
      </c>
      <c r="F39" s="96">
        <f>SUM(F40,F47,F48,F49)</f>
        <v>10195.4</v>
      </c>
      <c r="G39" s="96">
        <f>SUM(G40,G47,G48,G49)</f>
        <v>1</v>
      </c>
      <c r="H39" s="96">
        <f>SUM(H40,H47,H48,H49)</f>
        <v>454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19</v>
      </c>
      <c r="D40" s="97">
        <f>SUM(D41,D44)</f>
        <v>20344.2</v>
      </c>
      <c r="E40" s="97">
        <f>SUM(E41,E44)</f>
        <v>19</v>
      </c>
      <c r="F40" s="97">
        <f>SUM(F41,F44)</f>
        <v>10195.4</v>
      </c>
      <c r="G40" s="97">
        <f>SUM(G41,G44)</f>
        <v>1</v>
      </c>
      <c r="H40" s="97">
        <f>SUM(H41,H44)</f>
        <v>454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19</v>
      </c>
      <c r="D44" s="97">
        <v>20344.2</v>
      </c>
      <c r="E44" s="97">
        <v>19</v>
      </c>
      <c r="F44" s="97">
        <v>10195.4</v>
      </c>
      <c r="G44" s="97">
        <v>1</v>
      </c>
      <c r="H44" s="97">
        <v>454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2481</v>
      </c>
      <c r="E45" s="97">
        <v>1</v>
      </c>
      <c r="F45" s="97">
        <v>496.2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18</v>
      </c>
      <c r="D46" s="97">
        <v>17863.2</v>
      </c>
      <c r="E46" s="97">
        <v>18</v>
      </c>
      <c r="F46" s="97">
        <v>9699.2</v>
      </c>
      <c r="G46" s="97">
        <v>1</v>
      </c>
      <c r="H46" s="97">
        <v>454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491</v>
      </c>
      <c r="D55" s="96">
        <v>243634.200000002</v>
      </c>
      <c r="E55" s="96">
        <v>155</v>
      </c>
      <c r="F55" s="96">
        <v>76910.9999999998</v>
      </c>
      <c r="G55" s="96"/>
      <c r="H55" s="96"/>
      <c r="I55" s="96">
        <v>475</v>
      </c>
      <c r="J55" s="96">
        <v>235375.000000002</v>
      </c>
      <c r="K55" s="97">
        <v>16</v>
      </c>
      <c r="L55" s="96">
        <v>7939.2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1673</v>
      </c>
      <c r="D56" s="96">
        <f t="shared" si="0"/>
        <v>1234249.250000002</v>
      </c>
      <c r="E56" s="96">
        <f t="shared" si="0"/>
        <v>1174</v>
      </c>
      <c r="F56" s="96">
        <f t="shared" si="0"/>
        <v>878694.4600000007</v>
      </c>
      <c r="G56" s="96">
        <f t="shared" si="0"/>
        <v>39</v>
      </c>
      <c r="H56" s="96">
        <f t="shared" si="0"/>
        <v>30299.11</v>
      </c>
      <c r="I56" s="96">
        <f t="shared" si="0"/>
        <v>586</v>
      </c>
      <c r="J56" s="96">
        <f t="shared" si="0"/>
        <v>319774.360000002</v>
      </c>
      <c r="K56" s="96">
        <f t="shared" si="0"/>
        <v>41</v>
      </c>
      <c r="L56" s="96">
        <f t="shared" si="0"/>
        <v>27539.100000000002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&amp;L8564859C&amp;CФорма № 10, Підрозділ: Деснянський районний суд м.Чернігова,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41</v>
      </c>
      <c r="F4" s="93">
        <f>SUM(F5:F25)</f>
        <v>27539.1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2481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15134.1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2481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10</v>
      </c>
      <c r="F16" s="95">
        <v>4962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2481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&amp;L8564859C&amp;CФорма № 10, Підрозділ: Деснянський районний суд м.Чернігова,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2022-07-15T08:48:52Z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10_00750_2.2022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8564859C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