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<sst xmlns="http://schemas.openxmlformats.org/spreadsheetml/2006/main" count="187" uniqueCount="160">
  <si>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</si>
  <si>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</si>
  <si>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</si>
  <si>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</si>
  <si>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</si>
  <si>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</si>
  <si>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</si>
  <si>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</si>
  <si>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</si>
  <si>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</si>
  <si>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</si>
  <si>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</si>
  <si>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</si>
  <si>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</si>
  <si>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</si>
  <si>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</si>
  <si>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</si>
  <si>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</si>
  <si>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</si>
  <si>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</si>
  <si>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</si>
  <si>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</si>
  <si>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</si>
  <si>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</si>
  <si>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</si>
  <si>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</si>
  <si>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</si>
  <si>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</si>
  <si>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</si>
  <si>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</si>
  <si>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</si>
  <si>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</si>
  <si>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</si>
  <si>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</si>
  <si>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</si>
  <si>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</si>
  <si>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</si>
  <si>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</si>
  <si>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</si>
  <si>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</si>
  <si>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</si>
  <si>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</si>
  <si>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</si>
  <si>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</si>
  <si>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</si>
  <si>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</si>
  <si>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</si>
  <si>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</si>
  <si>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</si>
  <si>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</si>
  <si>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</si>
  <si>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</si>
  <si>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</si>
  <si>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</si>
  <si>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</si>
  <si>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</si>
  <si>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</si>
  <si>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</si>
  <si>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</si>
  <si>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</si>
  <si>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</si>
  <si>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</si>
  <si>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</si>
  <si>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</si>
  <si>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</si>
  <si>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</si>
  <si>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</si>
  <si>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</si>
  <si>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</si>
  <si>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</si>
  <si>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</si>
  <si>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</si>
  <si>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</si>
  <si>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</si>
  <si>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</si>
  <si>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</si>
  <si>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</si>
  <si>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</si>
  <si>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</si>
  <si>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</si>
  <si>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</si>
  <si>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</si>
  <si>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</si>
  <si>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</si>
  <si>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</si>
  <si>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</si>
  <si>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</si>
  <si>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</si>
  <si>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</si>
  <si>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</si>
  <si>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</si>
  <si>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</si>
  <si>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</si>
  <si>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</si>
  <si>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</si>
  <si>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</si>
  <si>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</si>
  <si>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</si>
  <si>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</si>
  <si>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</si>
  <si>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</si>
  <si>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</si>
  <si>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</si>
  <si>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</si>
  <si>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</si>
  <si>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</si>
  <si>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</si>
  <si>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</si>
  <si>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</si>
  <si>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</si>
  <si>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</si>
  <si>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</si>
  <si>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</si>
  <si>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</si>
  <si>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</si>
  <si>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</si>
  <si>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</si>
  <si>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</si>
  <si>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</si>
  <si>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</si>
  <si>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</si>
  <si>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</si>
  <si>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</si>
  <si>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</si>
  <si>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</si>
  <si>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Деснянський районний суд м.Чернігова</t>
  </si>
  <si>
    <t>14038. Чернігівська область.м. Чернігів</t>
  </si>
  <si>
    <t>пр-т Перемоги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</si>
  <si>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</si>
  <si>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</si>
  <si>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</si>
  <si>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</si>
  <si>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</si>
  <si>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</si>
  <si>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</si>
  <si>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</si>
  <si>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</si>
  <si>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</si>
  <si>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</si>
  <si>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</si>
  <si>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</si>
  <si>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</si>
  <si>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</si>
  <si>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</si>
  <si>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</si>
  <si>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</si>
  <si>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</si>
  <si>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</si>
  <si>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</si>
  <si>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</si>
  <si>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</si>
  <si>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</si>
  <si>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</si>
  <si>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</si>
  <si>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М.М. Кузюра</t>
  </si>
  <si>
    <t>А.В. Медведєва</t>
  </si>
  <si>
    <t>(04622) 3-16-15</t>
  </si>
  <si>
    <t>(04622) 3-31-81</t>
  </si>
  <si>
    <t xml:space="preserve">іnbox@ds.cn.court.gov.ua 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</si>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</sst>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141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&amp;LF0BE7D73&amp;C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3090</v>
      </c>
      <c r="D6" s="88">
        <f>SUM(D7,D10,D13,D14,D15,D21,D24,D25,D18,D19,D20)</f>
        <v>2563115.890000002</v>
      </c>
      <c r="E6" s="88">
        <f>SUM(E7,E10,E13,E14,E15,E21,E24,E25,E18,E19,E20)</f>
        <v>2685</v>
      </c>
      <c r="F6" s="88">
        <f>SUM(F7,F10,F13,F14,F15,F21,F24,F25,F18,F19,F20)</f>
        <v>2600431.8600000036</v>
      </c>
      <c r="G6" s="88">
        <f>SUM(G7,G10,G13,G14,G15,G21,G24,G25,G18,G19,G20)</f>
        <v>102</v>
      </c>
      <c r="H6" s="88">
        <f>SUM(H7,H10,H13,H14,H15,H21,H24,H25,H18,H19,H20)</f>
        <v>86885.21999999999</v>
      </c>
      <c r="I6" s="88">
        <f>SUM(I7,I10,I13,I14,I15,I21,I24,I25,I18,I19,I20)</f>
        <v>285</v>
      </c>
      <c r="J6" s="88">
        <f>SUM(J7,J10,J13,J14,J15,J21,J24,J25,J18,J19,J20)</f>
        <v>393744.44999999995</v>
      </c>
      <c r="K6" s="88">
        <f>SUM(K7,K10,K13,K14,K15,K21,K24,K25,K18,K19,K20)</f>
        <v>25</v>
      </c>
      <c r="L6" s="88">
        <f>SUM(L7,L10,L13,L14,L15,L21,L24,L25,L18,L19,L20)</f>
        <v>19599.9</v>
      </c>
    </row>
    <row r="7" spans="1:12" ht="12.75" customHeight="1">
      <c r="A7" s="86">
        <v>2</v>
      </c>
      <c r="B7" s="89" t="s">
        <v>68</v>
      </c>
      <c r="C7" s="90">
        <v>493</v>
      </c>
      <c r="D7" s="90">
        <v>1133958.42</v>
      </c>
      <c r="E7" s="90">
        <v>356</v>
      </c>
      <c r="F7" s="90">
        <v>1291666.1</v>
      </c>
      <c r="G7" s="90">
        <v>28</v>
      </c>
      <c r="H7" s="90">
        <v>41399.47</v>
      </c>
      <c r="I7" s="90">
        <v>108</v>
      </c>
      <c r="J7" s="90">
        <v>285367.16</v>
      </c>
      <c r="K7" s="90">
        <v>2</v>
      </c>
      <c r="L7" s="90">
        <v>3473.4</v>
      </c>
    </row>
    <row r="8" spans="1:12" ht="12.75">
      <c r="A8" s="86">
        <v>3</v>
      </c>
      <c r="B8" s="91" t="s">
        <v>69</v>
      </c>
      <c r="C8" s="90">
        <v>288</v>
      </c>
      <c r="D8" s="90">
        <v>848185.64</v>
      </c>
      <c r="E8" s="90">
        <v>228</v>
      </c>
      <c r="F8" s="90">
        <v>682811.94</v>
      </c>
      <c r="G8" s="90">
        <v>21</v>
      </c>
      <c r="H8" s="90">
        <v>35261.56</v>
      </c>
      <c r="I8" s="90">
        <v>39</v>
      </c>
      <c r="J8" s="90">
        <v>45904.49</v>
      </c>
      <c r="K8" s="90">
        <v>1</v>
      </c>
      <c r="L8" s="90">
        <v>2481</v>
      </c>
    </row>
    <row r="9" spans="1:12" ht="12.75">
      <c r="A9" s="86">
        <v>4</v>
      </c>
      <c r="B9" s="91" t="s">
        <v>70</v>
      </c>
      <c r="C9" s="90">
        <v>205</v>
      </c>
      <c r="D9" s="90">
        <v>285772.78</v>
      </c>
      <c r="E9" s="90">
        <v>128</v>
      </c>
      <c r="F9" s="90">
        <v>608854.16</v>
      </c>
      <c r="G9" s="90">
        <v>7</v>
      </c>
      <c r="H9" s="90">
        <v>6137.91</v>
      </c>
      <c r="I9" s="90">
        <v>69</v>
      </c>
      <c r="J9" s="90">
        <v>239462.67</v>
      </c>
      <c r="K9" s="90">
        <v>1</v>
      </c>
      <c r="L9" s="90">
        <v>992.4</v>
      </c>
    </row>
    <row r="10" spans="1:12" ht="12.75">
      <c r="A10" s="86">
        <v>5</v>
      </c>
      <c r="B10" s="89" t="s">
        <v>71</v>
      </c>
      <c r="C10" s="90">
        <v>431</v>
      </c>
      <c r="D10" s="90">
        <v>470893.800000003</v>
      </c>
      <c r="E10" s="90">
        <v>338</v>
      </c>
      <c r="F10" s="90">
        <v>448048.950000003</v>
      </c>
      <c r="G10" s="90">
        <v>18</v>
      </c>
      <c r="H10" s="90">
        <v>12447.2</v>
      </c>
      <c r="I10" s="90">
        <v>63</v>
      </c>
      <c r="J10" s="90">
        <v>64580.49</v>
      </c>
      <c r="K10" s="90">
        <v>13</v>
      </c>
      <c r="L10" s="90">
        <v>12901.2</v>
      </c>
    </row>
    <row r="11" spans="1:12" ht="12.75">
      <c r="A11" s="86">
        <v>6</v>
      </c>
      <c r="B11" s="91" t="s">
        <v>72</v>
      </c>
      <c r="C11" s="90">
        <v>29</v>
      </c>
      <c r="D11" s="90">
        <v>71949</v>
      </c>
      <c r="E11" s="90">
        <v>13</v>
      </c>
      <c r="F11" s="90">
        <v>16924.13</v>
      </c>
      <c r="G11" s="90">
        <v>2</v>
      </c>
      <c r="H11" s="90">
        <v>2692</v>
      </c>
      <c r="I11" s="90">
        <v>14</v>
      </c>
      <c r="J11" s="90">
        <v>16725.6</v>
      </c>
      <c r="K11" s="90"/>
      <c r="L11" s="90"/>
    </row>
    <row r="12" spans="1:12" ht="12.75">
      <c r="A12" s="86">
        <v>7</v>
      </c>
      <c r="B12" s="91" t="s">
        <v>73</v>
      </c>
      <c r="C12" s="90">
        <v>402</v>
      </c>
      <c r="D12" s="90">
        <v>398944.800000002</v>
      </c>
      <c r="E12" s="90">
        <v>325</v>
      </c>
      <c r="F12" s="90">
        <v>431124.820000003</v>
      </c>
      <c r="G12" s="90">
        <v>16</v>
      </c>
      <c r="H12" s="90">
        <v>9755.2</v>
      </c>
      <c r="I12" s="90">
        <v>49</v>
      </c>
      <c r="J12" s="90">
        <v>47854.89</v>
      </c>
      <c r="K12" s="90">
        <v>13</v>
      </c>
      <c r="L12" s="90">
        <v>12901.2</v>
      </c>
    </row>
    <row r="13" spans="1:12" ht="12.75">
      <c r="A13" s="86">
        <v>8</v>
      </c>
      <c r="B13" s="89" t="s">
        <v>18</v>
      </c>
      <c r="C13" s="90">
        <v>474</v>
      </c>
      <c r="D13" s="90">
        <v>470397.600000003</v>
      </c>
      <c r="E13" s="90">
        <v>405</v>
      </c>
      <c r="F13" s="90">
        <v>399989.400000002</v>
      </c>
      <c r="G13" s="90">
        <v>51</v>
      </c>
      <c r="H13" s="90">
        <v>28357.6</v>
      </c>
      <c r="I13" s="90">
        <v>22</v>
      </c>
      <c r="J13" s="90">
        <v>20999</v>
      </c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>
        <v>8</v>
      </c>
      <c r="D14" s="90">
        <v>20941.87</v>
      </c>
      <c r="E14" s="90">
        <v>7</v>
      </c>
      <c r="F14" s="90">
        <v>19742.17</v>
      </c>
      <c r="G14" s="90">
        <v>1</v>
      </c>
      <c r="H14" s="90">
        <v>2098.75</v>
      </c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204</v>
      </c>
      <c r="D15" s="90">
        <v>107179.2</v>
      </c>
      <c r="E15" s="90">
        <v>200</v>
      </c>
      <c r="F15" s="90">
        <v>105243.15</v>
      </c>
      <c r="G15" s="90">
        <v>3</v>
      </c>
      <c r="H15" s="90">
        <v>2355.2</v>
      </c>
      <c r="I15" s="90"/>
      <c r="J15" s="90"/>
      <c r="K15" s="90"/>
      <c r="L15" s="90"/>
    </row>
    <row r="16" spans="1:12" ht="12.75">
      <c r="A16" s="86">
        <v>11</v>
      </c>
      <c r="B16" s="91" t="s">
        <v>72</v>
      </c>
      <c r="C16" s="90">
        <v>8</v>
      </c>
      <c r="D16" s="90">
        <v>9924</v>
      </c>
      <c r="E16" s="90">
        <v>8</v>
      </c>
      <c r="F16" s="90">
        <v>7086.85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196</v>
      </c>
      <c r="D17" s="90">
        <v>97255.1999999997</v>
      </c>
      <c r="E17" s="90">
        <v>192</v>
      </c>
      <c r="F17" s="90">
        <v>98156.2999999997</v>
      </c>
      <c r="G17" s="90">
        <v>3</v>
      </c>
      <c r="H17" s="90">
        <v>2355.2</v>
      </c>
      <c r="I17" s="90"/>
      <c r="J17" s="90"/>
      <c r="K17" s="90"/>
      <c r="L17" s="90"/>
    </row>
    <row r="18" spans="1:12" ht="12.75">
      <c r="A18" s="86">
        <v>13</v>
      </c>
      <c r="B18" s="92" t="s">
        <v>93</v>
      </c>
      <c r="C18" s="90">
        <v>1406</v>
      </c>
      <c r="D18" s="90">
        <v>348828.599999996</v>
      </c>
      <c r="E18" s="90">
        <v>1305</v>
      </c>
      <c r="F18" s="90">
        <v>321429.099999999</v>
      </c>
      <c r="G18" s="90">
        <v>1</v>
      </c>
      <c r="H18" s="90">
        <v>227</v>
      </c>
      <c r="I18" s="90">
        <v>92</v>
      </c>
      <c r="J18" s="90">
        <v>22797.8</v>
      </c>
      <c r="K18" s="90">
        <v>9</v>
      </c>
      <c r="L18" s="90">
        <v>2232.9</v>
      </c>
    </row>
    <row r="19" spans="1:12" ht="12.75">
      <c r="A19" s="86">
        <v>14</v>
      </c>
      <c r="B19" s="92" t="s">
        <v>94</v>
      </c>
      <c r="C19" s="90">
        <v>72</v>
      </c>
      <c r="D19" s="90">
        <v>8931.6</v>
      </c>
      <c r="E19" s="90">
        <v>72</v>
      </c>
      <c r="F19" s="90">
        <v>12328.19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2</v>
      </c>
      <c r="D21" s="90">
        <f>SUM(D22:D23)</f>
        <v>1984.8</v>
      </c>
      <c r="E21" s="90">
        <f>SUM(E22:E23)</f>
        <v>2</v>
      </c>
      <c r="F21" s="90">
        <f>SUM(F22:F23)</f>
        <v>1984.8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2</v>
      </c>
      <c r="D22" s="90">
        <v>1984.8</v>
      </c>
      <c r="E22" s="90">
        <v>2</v>
      </c>
      <c r="F22" s="90">
        <v>1984.8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41</v>
      </c>
      <c r="D39" s="88">
        <f>SUM(D40,D47,D48,D49)</f>
        <v>42177</v>
      </c>
      <c r="E39" s="88">
        <f>SUM(E40,E47,E48,E49)</f>
        <v>41</v>
      </c>
      <c r="F39" s="88">
        <f>SUM(F40,F47,F48,F49)</f>
        <v>24153.4</v>
      </c>
      <c r="G39" s="88">
        <f>SUM(G40,G47,G48,G49)</f>
        <v>1</v>
      </c>
      <c r="H39" s="88">
        <f>SUM(H40,H47,H48,H49)</f>
        <v>454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41</v>
      </c>
      <c r="D40" s="90">
        <f>SUM(D41,D44)</f>
        <v>42177</v>
      </c>
      <c r="E40" s="90">
        <f>SUM(E41,E44)</f>
        <v>41</v>
      </c>
      <c r="F40" s="90">
        <f>SUM(F41,F44)</f>
        <v>24153.4</v>
      </c>
      <c r="G40" s="90">
        <f>SUM(G41,G44)</f>
        <v>1</v>
      </c>
      <c r="H40" s="90">
        <f>SUM(H41,H44)</f>
        <v>454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41</v>
      </c>
      <c r="D44" s="90">
        <v>42177</v>
      </c>
      <c r="E44" s="90">
        <v>41</v>
      </c>
      <c r="F44" s="90">
        <v>24153.4</v>
      </c>
      <c r="G44" s="90">
        <v>1</v>
      </c>
      <c r="H44" s="90">
        <v>454</v>
      </c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>
        <v>1</v>
      </c>
      <c r="D45" s="90">
        <v>2481</v>
      </c>
      <c r="E45" s="90">
        <v>1</v>
      </c>
      <c r="F45" s="90">
        <v>496.2</v>
      </c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40</v>
      </c>
      <c r="D46" s="90">
        <v>39696</v>
      </c>
      <c r="E46" s="90">
        <v>40</v>
      </c>
      <c r="F46" s="90">
        <v>23657.2</v>
      </c>
      <c r="G46" s="90">
        <v>1</v>
      </c>
      <c r="H46" s="90">
        <v>454</v>
      </c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45</v>
      </c>
      <c r="D50" s="88">
        <f>SUM(D51:D54)</f>
        <v>3669.4900000000002</v>
      </c>
      <c r="E50" s="88">
        <f>SUM(E51:E54)</f>
        <v>45</v>
      </c>
      <c r="F50" s="88">
        <f>SUM(F51:F54)</f>
        <v>2605.79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34</v>
      </c>
      <c r="D51" s="90">
        <v>2850.76</v>
      </c>
      <c r="E51" s="90">
        <v>34</v>
      </c>
      <c r="F51" s="90">
        <v>1787.11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11</v>
      </c>
      <c r="D52" s="90">
        <v>818.73</v>
      </c>
      <c r="E52" s="90">
        <v>11</v>
      </c>
      <c r="F52" s="90">
        <v>818.68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1692</v>
      </c>
      <c r="D55" s="88">
        <v>839570.399999979</v>
      </c>
      <c r="E55" s="88">
        <v>522</v>
      </c>
      <c r="F55" s="88">
        <v>259016.400000002</v>
      </c>
      <c r="G55" s="88"/>
      <c r="H55" s="88"/>
      <c r="I55" s="88">
        <v>1510</v>
      </c>
      <c r="J55" s="88">
        <v>749262.019999988</v>
      </c>
      <c r="K55" s="88">
        <v>182</v>
      </c>
      <c r="L55" s="88">
        <v>90308.3999999997</v>
      </c>
    </row>
    <row r="56" spans="1:12" ht="19.5" customHeight="1">
      <c r="A56" s="86">
        <v>51</v>
      </c>
      <c r="B56" s="95" t="s">
        <v>128</v>
      </c>
      <c r="C56" s="88">
        <f>SUM(C6,C28,C39,C50,C55)</f>
        <v>4868</v>
      </c>
      <c r="D56" s="88">
        <f>SUM(D6,D28,D39,D50,D55)</f>
        <v>3448532.779999981</v>
      </c>
      <c r="E56" s="88">
        <f>SUM(E6,E28,E39,E50,E55)</f>
        <v>3293</v>
      </c>
      <c r="F56" s="88">
        <f>SUM(F6,F28,F39,F50,F55)</f>
        <v>2886207.450000006</v>
      </c>
      <c r="G56" s="88">
        <f>SUM(G6,G28,G39,G50,G55)</f>
        <v>103</v>
      </c>
      <c r="H56" s="88">
        <f>SUM(H6,H28,H39,H50,H55)</f>
        <v>87339.21999999999</v>
      </c>
      <c r="I56" s="88">
        <f>SUM(I6,I28,I39,I50,I55)</f>
        <v>1795</v>
      </c>
      <c r="J56" s="88">
        <f>SUM(J6,J28,J39,J50,J55)</f>
        <v>1143006.469999988</v>
      </c>
      <c r="K56" s="88">
        <f>SUM(K6,K28,K39,K50,K55)</f>
        <v>207</v>
      </c>
      <c r="L56" s="88">
        <f>SUM(L6,L28,L39,L50,L55)</f>
        <v>109908.2999999997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&amp;LF0BE7D73&amp;CФорма № 10, Підрозділ: Деснянський районний суд м.Чернігова,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207</v>
      </c>
      <c r="G5" s="97">
        <f>SUM(G6:G26)</f>
        <v>109908.2999999999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/>
      <c r="G6" s="99"/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1</v>
      </c>
      <c r="G7" s="99">
        <v>2481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22</v>
      </c>
      <c r="G8" s="99">
        <v>15134.1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11</v>
      </c>
      <c r="G14" s="99">
        <v>5458.2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113</v>
      </c>
      <c r="G17" s="99">
        <v>56070.5999999999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60</v>
      </c>
      <c r="G18" s="99">
        <v>30764.4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&amp;LF0BE7D73&amp;CФорма № 10, Підрозділ: Деснянський районний суд м.Чернігова,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2022-11-24T11:52:15Z</cp:lastPrinted>
  <dcterms:created xsi:type="dcterms:W3CDTF">2015-09-09T10:27:32Z</dcterms:created>
  <dcterms:modified xsi:type="dcterms:W3CDTF">2023-01-18T08:14:24Z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10_00750_4.2022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F0BE7D73</vt:lpwstr>
  </property>
  <property fmtid="{D5CDD505-2E9C-101B-9397-08002B2CF9AE}" pid="10" name="Підрозд">
    <vt:lpwstr>Деснянський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