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<sst xmlns="http://schemas.openxmlformats.org/spreadsheetml/2006/main" count="154" uniqueCount="129">
  <si>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</si>
  <si>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</si>
  <si>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</si>
  <si>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</si>
  <si>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</si>
  <si>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</si>
  <si>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</si>
  <si>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</si>
  <si>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</si>
  <si>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</si>
  <si>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</si>
  <si>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</si>
  <si>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</si>
  <si>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</si>
  <si>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</si>
  <si>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</si>
  <si>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</si>
  <si>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</si>
  <si>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</si>
  <si>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</si>
  <si>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</si>
  <si>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</si>
  <si>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</si>
  <si>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</si>
  <si>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</si>
  <si>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</si>
  <si>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</si>
  <si>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</si>
  <si>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</si>
  <si>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</si>
  <si>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</si>
  <si>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</si>
  <si>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</si>
  <si>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</si>
  <si>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</si>
  <si>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</si>
  <si>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</si>
  <si>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</si>
  <si>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</si>
  <si>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</si>
  <si>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</si>
  <si>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</si>
  <si>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</si>
  <si>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</si>
  <si>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</si>
  <si>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</si>
  <si>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</si>
  <si>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</si>
  <si>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</si>
  <si>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</si>
  <si>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</si>
  <si>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</si>
  <si>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</si>
  <si>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</si>
  <si>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</si>
  <si>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</si>
  <si>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</si>
  <si>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</si>
  <si>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</si>
  <si>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</si>
  <si>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</si>
  <si>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</si>
  <si>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</si>
  <si>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</si>
  <si>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</si>
  <si>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</si>
  <si>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</si>
  <si>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</si>
  <si>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</si>
  <si>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</si>
  <si>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</si>
  <si>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</si>
  <si>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</si>
  <si>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</si>
  <si>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</si>
  <si>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</si>
  <si>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</si>
  <si>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</si>
  <si>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</si>
  <si>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</si>
  <si>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</si>
  <si>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</si>
  <si>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</si>
  <si>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</si>
  <si>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</si>
  <si>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</si>
  <si>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</si>
  <si>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</si>
  <si>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</si>
  <si>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</si>
  <si>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</si>
  <si>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</si>
  <si>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</si>
  <si>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</si>
  <si>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</si>
  <si>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</si>
  <si>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</si>
  <si>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</si>
  <si>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</si>
  <si>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</si>
  <si>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</si>
  <si>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</si>
  <si>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</si>
  <si>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</si>
  <si>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</si>
  <si>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</si>
  <si>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</si>
  <si>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</si>
  <si>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</si>
  <si>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</si>
  <si>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</si>
  <si>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</si>
  <si>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</si>
  <si>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</si>
  <si>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</si>
  <si>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</si>
  <si>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</si>
  <si>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</si>
  <si>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</si>
  <si>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Деснянський районний суд м.Чернігова</t>
  </si>
  <si>
    <t>14038. Чернігівська область.м. Чернігів</t>
  </si>
  <si>
    <t>пр-т Перемоги</t>
  </si>
  <si>
    <t/>
  </si>
  <si>
    <t>М.М. Кузюра</t>
  </si>
  <si>
    <t>О.Г. Лебедєв</t>
  </si>
  <si>
    <t>(04622) 3-16-15</t>
  </si>
  <si>
    <t>(04622) 3-31-81</t>
  </si>
  <si>
    <t>inbox@ds.cn.court.gov.ua</t>
  </si>
  <si>
    <t>1 липня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</si>
</sst>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141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&amp;LBEE306BB&amp;C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3204</v>
      </c>
      <c r="D6" s="96">
        <f>SUM(D7,D10,D13,D14,D15,D21,D24,D25,D18,D19,D20)</f>
        <v>2690347.1100000003</v>
      </c>
      <c r="E6" s="96">
        <f>SUM(E7,E10,E13,E14,E15,E21,E24,E25,E18,E19,E20)</f>
        <v>2791</v>
      </c>
      <c r="F6" s="96">
        <f>SUM(F7,F10,F13,F14,F15,F21,F24,F25,F18,F19,F20)</f>
        <v>3247440.7800000003</v>
      </c>
      <c r="G6" s="96">
        <f>SUM(G7,G10,G13,G14,G15,G21,G24,G25,G18,G19,G20)</f>
        <v>55</v>
      </c>
      <c r="H6" s="96">
        <f>SUM(H7,H10,H13,H14,H15,H21,H24,H25,H18,H19,H20)</f>
        <v>70742.81999999999</v>
      </c>
      <c r="I6" s="96">
        <f>SUM(I7,I10,I13,I14,I15,I21,I24,I25,I18,I19,I20)</f>
        <v>248</v>
      </c>
      <c r="J6" s="96">
        <f>SUM(J7,J10,J13,J14,J15,J21,J24,J25,J18,J19,J20)</f>
        <v>215890.06</v>
      </c>
      <c r="K6" s="96">
        <f>SUM(K7,K10,K13,K14,K15,K21,K24,K25,K18,K19,K20)</f>
        <v>129</v>
      </c>
      <c r="L6" s="96">
        <f>SUM(L7,L10,L13,L14,L15,L21,L24,L25,L18,L19,L20)</f>
        <v>93550.53</v>
      </c>
    </row>
    <row r="7" spans="1:12" ht="16.5" customHeight="1">
      <c r="A7" s="87">
        <v>2</v>
      </c>
      <c r="B7" s="90" t="s">
        <v>74</v>
      </c>
      <c r="C7" s="97">
        <v>609</v>
      </c>
      <c r="D7" s="97">
        <v>1624468.61</v>
      </c>
      <c r="E7" s="97">
        <v>451</v>
      </c>
      <c r="F7" s="97">
        <v>1427514.33</v>
      </c>
      <c r="G7" s="97">
        <v>26</v>
      </c>
      <c r="H7" s="97">
        <v>57214.12</v>
      </c>
      <c r="I7" s="97">
        <v>124</v>
      </c>
      <c r="J7" s="97">
        <v>137698.22</v>
      </c>
      <c r="K7" s="97">
        <v>20</v>
      </c>
      <c r="L7" s="97">
        <v>21364.53</v>
      </c>
    </row>
    <row r="8" spans="1:12" ht="16.5" customHeight="1">
      <c r="A8" s="87">
        <v>3</v>
      </c>
      <c r="B8" s="91" t="s">
        <v>75</v>
      </c>
      <c r="C8" s="97">
        <v>403</v>
      </c>
      <c r="D8" s="97">
        <v>1309730.4</v>
      </c>
      <c r="E8" s="97">
        <v>335</v>
      </c>
      <c r="F8" s="97">
        <v>1198896.42</v>
      </c>
      <c r="G8" s="97">
        <v>13</v>
      </c>
      <c r="H8" s="97">
        <v>26309.8</v>
      </c>
      <c r="I8" s="97">
        <v>60</v>
      </c>
      <c r="J8" s="97">
        <v>68763.39</v>
      </c>
      <c r="K8" s="97"/>
      <c r="L8" s="97"/>
    </row>
    <row r="9" spans="1:12" ht="16.5" customHeight="1">
      <c r="A9" s="87">
        <v>4</v>
      </c>
      <c r="B9" s="91" t="s">
        <v>76</v>
      </c>
      <c r="C9" s="97">
        <v>206</v>
      </c>
      <c r="D9" s="97">
        <v>314738.21</v>
      </c>
      <c r="E9" s="97">
        <v>116</v>
      </c>
      <c r="F9" s="97">
        <v>228617.91</v>
      </c>
      <c r="G9" s="97">
        <v>13</v>
      </c>
      <c r="H9" s="97">
        <v>30904.32</v>
      </c>
      <c r="I9" s="97">
        <v>64</v>
      </c>
      <c r="J9" s="97">
        <v>68934.83</v>
      </c>
      <c r="K9" s="97">
        <v>20</v>
      </c>
      <c r="L9" s="97">
        <v>21364.53</v>
      </c>
    </row>
    <row r="10" spans="1:12" ht="19.5" customHeight="1">
      <c r="A10" s="87">
        <v>5</v>
      </c>
      <c r="B10" s="90" t="s">
        <v>77</v>
      </c>
      <c r="C10" s="97">
        <v>386</v>
      </c>
      <c r="D10" s="97">
        <v>382722</v>
      </c>
      <c r="E10" s="97">
        <v>260</v>
      </c>
      <c r="F10" s="97">
        <v>1183667.71</v>
      </c>
      <c r="G10" s="97">
        <v>7</v>
      </c>
      <c r="H10" s="97">
        <v>3043.6</v>
      </c>
      <c r="I10" s="97">
        <v>55</v>
      </c>
      <c r="J10" s="97">
        <v>57248.84</v>
      </c>
      <c r="K10" s="97">
        <v>66</v>
      </c>
      <c r="L10" s="97">
        <v>59928</v>
      </c>
    </row>
    <row r="11" spans="1:12" ht="19.5" customHeight="1">
      <c r="A11" s="87">
        <v>6</v>
      </c>
      <c r="B11" s="91" t="s">
        <v>78</v>
      </c>
      <c r="C11" s="97">
        <v>23</v>
      </c>
      <c r="D11" s="97">
        <v>52210</v>
      </c>
      <c r="E11" s="97">
        <v>9</v>
      </c>
      <c r="F11" s="97">
        <v>36626.15</v>
      </c>
      <c r="G11" s="97"/>
      <c r="H11" s="97"/>
      <c r="I11" s="97">
        <v>14</v>
      </c>
      <c r="J11" s="97">
        <v>17975.44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363</v>
      </c>
      <c r="D12" s="97">
        <v>330512</v>
      </c>
      <c r="E12" s="97">
        <v>251</v>
      </c>
      <c r="F12" s="97">
        <v>1147041.56</v>
      </c>
      <c r="G12" s="97">
        <v>7</v>
      </c>
      <c r="H12" s="97">
        <v>3043.6</v>
      </c>
      <c r="I12" s="97">
        <v>41</v>
      </c>
      <c r="J12" s="97">
        <v>39273.4</v>
      </c>
      <c r="K12" s="97">
        <v>66</v>
      </c>
      <c r="L12" s="97">
        <v>59928</v>
      </c>
    </row>
    <row r="13" spans="1:12" ht="15" customHeight="1">
      <c r="A13" s="87">
        <v>8</v>
      </c>
      <c r="B13" s="90" t="s">
        <v>18</v>
      </c>
      <c r="C13" s="97">
        <v>209</v>
      </c>
      <c r="D13" s="97">
        <v>189772</v>
      </c>
      <c r="E13" s="97">
        <v>187</v>
      </c>
      <c r="F13" s="97">
        <v>167976.7</v>
      </c>
      <c r="G13" s="97">
        <v>18</v>
      </c>
      <c r="H13" s="97">
        <v>9366.9</v>
      </c>
      <c r="I13" s="97">
        <v>8</v>
      </c>
      <c r="J13" s="97">
        <v>7129.6</v>
      </c>
      <c r="K13" s="97"/>
      <c r="L13" s="97"/>
    </row>
    <row r="14" spans="1:12" ht="15.75" customHeight="1">
      <c r="A14" s="87">
        <v>9</v>
      </c>
      <c r="B14" s="90" t="s">
        <v>19</v>
      </c>
      <c r="C14" s="97">
        <v>4</v>
      </c>
      <c r="D14" s="97">
        <v>3632</v>
      </c>
      <c r="E14" s="97">
        <v>3</v>
      </c>
      <c r="F14" s="97">
        <v>2724</v>
      </c>
      <c r="G14" s="97"/>
      <c r="H14" s="97"/>
      <c r="I14" s="97"/>
      <c r="J14" s="97"/>
      <c r="K14" s="97">
        <v>1</v>
      </c>
      <c r="L14" s="97">
        <v>908</v>
      </c>
    </row>
    <row r="15" spans="1:12" ht="123" customHeight="1">
      <c r="A15" s="87">
        <v>10</v>
      </c>
      <c r="B15" s="90" t="s">
        <v>103</v>
      </c>
      <c r="C15" s="97">
        <v>172</v>
      </c>
      <c r="D15" s="97">
        <v>82855</v>
      </c>
      <c r="E15" s="97">
        <v>169</v>
      </c>
      <c r="F15" s="97">
        <v>83406.8</v>
      </c>
      <c r="G15" s="97">
        <v>1</v>
      </c>
      <c r="H15" s="97">
        <v>454</v>
      </c>
      <c r="I15" s="97"/>
      <c r="J15" s="97"/>
      <c r="K15" s="97">
        <v>2</v>
      </c>
      <c r="L15" s="97">
        <v>2270</v>
      </c>
    </row>
    <row r="16" spans="1:12" ht="21" customHeight="1">
      <c r="A16" s="87">
        <v>11</v>
      </c>
      <c r="B16" s="91" t="s">
        <v>78</v>
      </c>
      <c r="C16" s="97">
        <v>7</v>
      </c>
      <c r="D16" s="97">
        <v>7945</v>
      </c>
      <c r="E16" s="97">
        <v>5</v>
      </c>
      <c r="F16" s="97">
        <v>5675</v>
      </c>
      <c r="G16" s="97"/>
      <c r="H16" s="97"/>
      <c r="I16" s="97"/>
      <c r="J16" s="97"/>
      <c r="K16" s="97">
        <v>2</v>
      </c>
      <c r="L16" s="97">
        <v>2270</v>
      </c>
    </row>
    <row r="17" spans="1:12" ht="21" customHeight="1">
      <c r="A17" s="87">
        <v>12</v>
      </c>
      <c r="B17" s="91" t="s">
        <v>79</v>
      </c>
      <c r="C17" s="97">
        <v>165</v>
      </c>
      <c r="D17" s="97">
        <v>74910</v>
      </c>
      <c r="E17" s="97">
        <v>164</v>
      </c>
      <c r="F17" s="97">
        <v>77731.8</v>
      </c>
      <c r="G17" s="97">
        <v>1</v>
      </c>
      <c r="H17" s="97">
        <v>454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1761</v>
      </c>
      <c r="D18" s="97">
        <v>399747</v>
      </c>
      <c r="E18" s="97">
        <v>1658</v>
      </c>
      <c r="F18" s="97">
        <v>373965</v>
      </c>
      <c r="G18" s="97">
        <v>3</v>
      </c>
      <c r="H18" s="97">
        <v>664.2</v>
      </c>
      <c r="I18" s="97">
        <v>61</v>
      </c>
      <c r="J18" s="97">
        <v>13813.4</v>
      </c>
      <c r="K18" s="97">
        <v>40</v>
      </c>
      <c r="L18" s="97">
        <v>9080</v>
      </c>
    </row>
    <row r="19" spans="1:12" ht="21" customHeight="1">
      <c r="A19" s="87">
        <v>14</v>
      </c>
      <c r="B19" s="99" t="s">
        <v>105</v>
      </c>
      <c r="C19" s="97">
        <v>63</v>
      </c>
      <c r="D19" s="97">
        <v>7150.5</v>
      </c>
      <c r="E19" s="97">
        <v>63</v>
      </c>
      <c r="F19" s="97">
        <v>8186.24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34</v>
      </c>
      <c r="D39" s="96">
        <f>SUM(D40,D47,D48,D49)</f>
        <v>31326</v>
      </c>
      <c r="E39" s="96">
        <f>SUM(E40,E47,E48,E49)</f>
        <v>32</v>
      </c>
      <c r="F39" s="96">
        <f>SUM(F40,F47,F48,F49)</f>
        <v>17184.8</v>
      </c>
      <c r="G39" s="96">
        <f>SUM(G40,G47,G48,G49)</f>
        <v>1</v>
      </c>
      <c r="H39" s="96">
        <f>SUM(H40,H47,H48,H49)</f>
        <v>454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908</v>
      </c>
    </row>
    <row r="40" spans="1:12" ht="24" customHeight="1">
      <c r="A40" s="87">
        <v>35</v>
      </c>
      <c r="B40" s="90" t="s">
        <v>85</v>
      </c>
      <c r="C40" s="97">
        <f>SUM(C41,C44)</f>
        <v>30</v>
      </c>
      <c r="D40" s="97">
        <f>SUM(D41,D44)</f>
        <v>28602</v>
      </c>
      <c r="E40" s="97">
        <f>SUM(E41,E44)</f>
        <v>28</v>
      </c>
      <c r="F40" s="97">
        <f>SUM(F41,F44)</f>
        <v>15368.8</v>
      </c>
      <c r="G40" s="97">
        <f>SUM(G41,G44)</f>
        <v>1</v>
      </c>
      <c r="H40" s="97">
        <f>SUM(H41,H44)</f>
        <v>454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908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30</v>
      </c>
      <c r="D44" s="97">
        <v>28602</v>
      </c>
      <c r="E44" s="97">
        <v>28</v>
      </c>
      <c r="F44" s="97">
        <v>15368.8</v>
      </c>
      <c r="G44" s="97">
        <v>1</v>
      </c>
      <c r="H44" s="97">
        <v>454</v>
      </c>
      <c r="I44" s="97"/>
      <c r="J44" s="97"/>
      <c r="K44" s="97">
        <v>1</v>
      </c>
      <c r="L44" s="97">
        <v>908</v>
      </c>
    </row>
    <row r="45" spans="1:12" ht="30" customHeight="1">
      <c r="A45" s="87">
        <v>40</v>
      </c>
      <c r="B45" s="91" t="s">
        <v>89</v>
      </c>
      <c r="C45" s="97">
        <v>1</v>
      </c>
      <c r="D45" s="97">
        <v>2270</v>
      </c>
      <c r="E45" s="97">
        <v>1</v>
      </c>
      <c r="F45" s="97">
        <v>454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29</v>
      </c>
      <c r="D46" s="97">
        <v>26332</v>
      </c>
      <c r="E46" s="97">
        <v>27</v>
      </c>
      <c r="F46" s="97">
        <v>14914.8</v>
      </c>
      <c r="G46" s="97">
        <v>1</v>
      </c>
      <c r="H46" s="97">
        <v>454</v>
      </c>
      <c r="I46" s="97"/>
      <c r="J46" s="97"/>
      <c r="K46" s="97">
        <v>1</v>
      </c>
      <c r="L46" s="97">
        <v>908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4</v>
      </c>
      <c r="D49" s="97">
        <v>2724</v>
      </c>
      <c r="E49" s="97">
        <v>4</v>
      </c>
      <c r="F49" s="97">
        <v>1816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667</v>
      </c>
      <c r="D55" s="96">
        <v>302818</v>
      </c>
      <c r="E55" s="96">
        <v>304</v>
      </c>
      <c r="F55" s="96">
        <v>138470</v>
      </c>
      <c r="G55" s="96"/>
      <c r="H55" s="96"/>
      <c r="I55" s="96">
        <v>651</v>
      </c>
      <c r="J55" s="96">
        <v>295554</v>
      </c>
      <c r="K55" s="97">
        <v>16</v>
      </c>
      <c r="L55" s="96">
        <v>7264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3905</v>
      </c>
      <c r="D56" s="96">
        <f t="shared" si="0"/>
        <v>3024491.1100000003</v>
      </c>
      <c r="E56" s="96">
        <f t="shared" si="0"/>
        <v>3127</v>
      </c>
      <c r="F56" s="96">
        <f t="shared" si="0"/>
        <v>3403095.58</v>
      </c>
      <c r="G56" s="96">
        <f t="shared" si="0"/>
        <v>56</v>
      </c>
      <c r="H56" s="96">
        <f t="shared" si="0"/>
        <v>71196.81999999999</v>
      </c>
      <c r="I56" s="96">
        <f t="shared" si="0"/>
        <v>899</v>
      </c>
      <c r="J56" s="96">
        <f t="shared" si="0"/>
        <v>511444.06</v>
      </c>
      <c r="K56" s="96">
        <f t="shared" si="0"/>
        <v>146</v>
      </c>
      <c r="L56" s="96">
        <f t="shared" si="0"/>
        <v>101722.53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&amp;LBEE306BB&amp;CФорма № 10, Підрозділ: Деснянський районний суд м.Чернігова,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146</v>
      </c>
      <c r="F4" s="93">
        <f>SUM(F5:F25)</f>
        <v>101722.53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908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1908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117</v>
      </c>
      <c r="F7" s="95">
        <v>81697.53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3816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908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6</v>
      </c>
      <c r="F13" s="95">
        <v>3178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3</v>
      </c>
      <c r="F16" s="95">
        <v>1362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11</v>
      </c>
      <c r="F17" s="95">
        <v>5675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2</v>
      </c>
      <c r="F20" s="95">
        <v>2270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&amp;LBEE306BB&amp;CФорма № 10, Підрозділ: Деснянський районний суд м.Чернігова,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2021-07-14T06:08:04Z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10_00750_2.2021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BEE306BB</vt:lpwstr>
  </property>
  <property fmtid="{D5CDD505-2E9C-101B-9397-08002B2CF9AE}" pid="10" name="Підрозд">
    <vt:lpwstr>Деснянський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1013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